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29" i="1"/>
  <c r="E20" i="1"/>
  <c r="E14" i="1"/>
  <c r="E9" i="1" s="1"/>
  <c r="E8" i="1" s="1"/>
  <c r="E10" i="1"/>
</calcChain>
</file>

<file path=xl/sharedStrings.xml><?xml version="1.0" encoding="utf-8"?>
<sst xmlns="http://schemas.openxmlformats.org/spreadsheetml/2006/main" count="63" uniqueCount="38">
  <si>
    <r>
      <rPr>
        <b/>
        <sz val="9"/>
        <rFont val="Times New Roman"/>
        <family val="1"/>
        <charset val="238"/>
      </rPr>
      <t>Pozicija</t>
    </r>
  </si>
  <si>
    <t>Planirana vrijednost nabave</t>
  </si>
  <si>
    <r>
      <rPr>
        <b/>
        <sz val="8"/>
        <rFont val="Times New Roman"/>
        <family val="1"/>
        <charset val="238"/>
      </rPr>
      <t>Način nabave</t>
    </r>
  </si>
  <si>
    <t>Redni broj</t>
  </si>
  <si>
    <r>
      <rPr>
        <b/>
        <sz val="8"/>
        <rFont val="Times New Roman"/>
        <family val="1"/>
        <charset val="238"/>
      </rPr>
      <t>FP</t>
    </r>
  </si>
  <si>
    <r>
      <rPr>
        <b/>
        <sz val="10"/>
        <rFont val="Times New Roman"/>
        <family val="1"/>
        <charset val="238"/>
      </rPr>
      <t>Predmet nabave</t>
    </r>
  </si>
  <si>
    <t>RASHODI POSLOVANJA</t>
  </si>
  <si>
    <t>Jednostavna nabava</t>
  </si>
  <si>
    <r>
      <rPr>
        <b/>
        <sz val="11"/>
        <color indexed="8"/>
        <rFont val="Times New Roman"/>
        <family val="1"/>
        <charset val="238"/>
      </rPr>
      <t xml:space="preserve">MATERIJALNI RASHODI </t>
    </r>
  </si>
  <si>
    <t>NAKNADE TROŠKOVA  ZAPOSLENIMA</t>
  </si>
  <si>
    <t>Službena putovanja</t>
  </si>
  <si>
    <t>Stručno usavršavanje zaposlenika</t>
  </si>
  <si>
    <t>Ostale naknade troškova zaposlenima</t>
  </si>
  <si>
    <t>RASHODI ZA MATERIJAL I ENERGIJU</t>
  </si>
  <si>
    <r>
      <rPr>
        <b/>
        <sz val="10"/>
        <rFont val="Times New Roman"/>
        <family val="1"/>
        <charset val="238"/>
      </rPr>
      <t>Uredski mat. i ostali mat. rashodi</t>
    </r>
  </si>
  <si>
    <r>
      <rPr>
        <b/>
        <sz val="10"/>
        <rFont val="Times New Roman"/>
        <family val="1"/>
        <charset val="238"/>
      </rPr>
      <t>Energija</t>
    </r>
  </si>
  <si>
    <r>
      <rPr>
        <b/>
        <sz val="10"/>
        <rFont val="Times New Roman"/>
        <family val="1"/>
        <charset val="238"/>
      </rPr>
      <t>Materijal i dij. za tek. i investici. odr.</t>
    </r>
  </si>
  <si>
    <r>
      <rPr>
        <b/>
        <sz val="10"/>
        <rFont val="Times New Roman"/>
        <family val="1"/>
        <charset val="238"/>
      </rPr>
      <t>Sitni inventar</t>
    </r>
  </si>
  <si>
    <r>
      <rPr>
        <b/>
        <sz val="10"/>
        <rFont val="Times New Roman"/>
        <family val="1"/>
        <charset val="238"/>
      </rPr>
      <t>Službena, radna i zaš.odjeća i obuća</t>
    </r>
  </si>
  <si>
    <t>RASHODI ZA USLUGE</t>
  </si>
  <si>
    <r>
      <rPr>
        <b/>
        <sz val="10"/>
        <rFont val="Times New Roman"/>
        <family val="1"/>
        <charset val="238"/>
      </rPr>
      <t>Usluge telefona, pošte i prijevoza</t>
    </r>
  </si>
  <si>
    <r>
      <rPr>
        <b/>
        <sz val="10"/>
        <rFont val="Times New Roman"/>
        <family val="1"/>
        <charset val="238"/>
      </rPr>
      <t>Usluge tekućeg i investi. održavanja</t>
    </r>
  </si>
  <si>
    <t>promidžbe</t>
  </si>
  <si>
    <r>
      <rPr>
        <b/>
        <sz val="10"/>
        <rFont val="Times New Roman"/>
        <family val="1"/>
        <charset val="238"/>
      </rPr>
      <t>Komunalne usluge</t>
    </r>
  </si>
  <si>
    <r>
      <rPr>
        <b/>
        <sz val="10"/>
        <rFont val="Times New Roman"/>
        <family val="1"/>
        <charset val="238"/>
      </rPr>
      <t>Zdravstvene usluge</t>
    </r>
  </si>
  <si>
    <r>
      <rPr>
        <b/>
        <sz val="10"/>
        <rFont val="Times New Roman"/>
        <family val="1"/>
        <charset val="238"/>
      </rPr>
      <t>Intelektualne i osobne usluge</t>
    </r>
  </si>
  <si>
    <r>
      <rPr>
        <b/>
        <sz val="10"/>
        <rFont val="Times New Roman"/>
        <family val="1"/>
        <charset val="238"/>
      </rPr>
      <t>Računalne usluge</t>
    </r>
  </si>
  <si>
    <t>Ostale usluge</t>
  </si>
  <si>
    <t>OSTALI NESPOMENUTI RH POSLOVANJA</t>
  </si>
  <si>
    <r>
      <rPr>
        <b/>
        <sz val="10"/>
        <rFont val="Times New Roman"/>
        <family val="1"/>
        <charset val="238"/>
      </rPr>
      <t>Ostali nespomenuti rashodi poslova.</t>
    </r>
  </si>
  <si>
    <r>
      <rPr>
        <b/>
        <sz val="11"/>
        <rFont val="Times New Roman"/>
        <family val="1"/>
        <charset val="238"/>
      </rPr>
      <t>FINANCIJSKI RASHODI</t>
    </r>
  </si>
  <si>
    <t>OSTALI FINANCIJSKI RASHODI</t>
  </si>
  <si>
    <t>Bankarske uslu. i uslu. platnog prometa</t>
  </si>
  <si>
    <t xml:space="preserve">Usluge </t>
  </si>
  <si>
    <t>PLAN NABAVE ZA 2020</t>
  </si>
  <si>
    <t>Osnovna škola Slatine</t>
  </si>
  <si>
    <t>Klasa: 602-02/21/16/1</t>
  </si>
  <si>
    <t>Ur. Broj: 2181-175-21-01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</si>
</sst>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###0;###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164" fontId="7" fillId="3" borderId="13" xfId="0" applyNumberFormat="1" applyFont="1" applyFill="1" applyBorder="1" applyAlignment="1">
      <alignment horizontal="center" vertical="top" wrapText="1"/>
    </xf>
    <xf numFmtId="164" fontId="8" fillId="3" borderId="14" xfId="0" applyNumberFormat="1" applyFont="1" applyFill="1" applyBorder="1" applyAlignment="1">
      <alignment horizontal="center" vertical="top" wrapText="1"/>
    </xf>
    <xf numFmtId="4" fontId="8" fillId="3" borderId="17" xfId="0" applyNumberFormat="1" applyFont="1" applyFill="1" applyBorder="1" applyAlignment="1">
      <alignment vertical="top" wrapText="1"/>
    </xf>
    <xf numFmtId="0" fontId="9" fillId="4" borderId="8" xfId="0" applyFont="1" applyFill="1" applyBorder="1" applyAlignment="1">
      <alignment horizontal="left" vertical="top" wrapText="1"/>
    </xf>
    <xf numFmtId="164" fontId="10" fillId="5" borderId="11" xfId="0" applyNumberFormat="1" applyFont="1" applyFill="1" applyBorder="1" applyAlignment="1">
      <alignment horizontal="center" vertical="top" wrapText="1"/>
    </xf>
    <xf numFmtId="43" fontId="13" fillId="5" borderId="18" xfId="0" applyNumberFormat="1" applyFont="1" applyFill="1" applyBorder="1" applyAlignment="1">
      <alignment horizontal="right" vertical="top" wrapText="1"/>
    </xf>
    <xf numFmtId="164" fontId="12" fillId="4" borderId="8" xfId="0" applyNumberFormat="1" applyFont="1" applyFill="1" applyBorder="1" applyAlignment="1">
      <alignment horizontal="center" vertical="top" wrapText="1"/>
    </xf>
    <xf numFmtId="4" fontId="4" fillId="4" borderId="19" xfId="0" applyNumberFormat="1" applyFont="1" applyFill="1" applyBorder="1" applyAlignment="1">
      <alignment horizontal="right" vertical="top" wrapText="1"/>
    </xf>
    <xf numFmtId="164" fontId="12" fillId="0" borderId="8" xfId="0" applyNumberFormat="1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right" vertical="top" wrapText="1"/>
    </xf>
    <xf numFmtId="43" fontId="12" fillId="4" borderId="19" xfId="0" applyNumberFormat="1" applyFont="1" applyFill="1" applyBorder="1" applyAlignment="1">
      <alignment horizontal="right" vertical="top" wrapText="1"/>
    </xf>
    <xf numFmtId="164" fontId="12" fillId="6" borderId="8" xfId="0" applyNumberFormat="1" applyFont="1" applyFill="1" applyBorder="1" applyAlignment="1">
      <alignment horizontal="center" vertical="top" wrapText="1"/>
    </xf>
    <xf numFmtId="43" fontId="4" fillId="6" borderId="19" xfId="0" applyNumberFormat="1" applyFont="1" applyFill="1" applyBorder="1" applyAlignment="1">
      <alignment horizontal="right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 vertical="top" wrapText="1"/>
    </xf>
    <xf numFmtId="43" fontId="4" fillId="0" borderId="19" xfId="0" applyNumberFormat="1" applyFont="1" applyFill="1" applyBorder="1" applyAlignment="1">
      <alignment horizontal="right" vertical="top" wrapText="1"/>
    </xf>
    <xf numFmtId="164" fontId="4" fillId="4" borderId="8" xfId="0" applyNumberFormat="1" applyFont="1" applyFill="1" applyBorder="1" applyAlignment="1">
      <alignment horizontal="center" vertical="top" wrapText="1"/>
    </xf>
    <xf numFmtId="4" fontId="12" fillId="4" borderId="19" xfId="0" applyNumberFormat="1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left" vertical="top" wrapText="1"/>
    </xf>
    <xf numFmtId="164" fontId="12" fillId="4" borderId="2" xfId="0" applyNumberFormat="1" applyFont="1" applyFill="1" applyBorder="1" applyAlignment="1">
      <alignment horizontal="center" vertical="top" wrapText="1"/>
    </xf>
    <xf numFmtId="4" fontId="12" fillId="4" borderId="20" xfId="0" applyNumberFormat="1" applyFont="1" applyFill="1" applyBorder="1" applyAlignment="1">
      <alignment horizontal="right" vertical="top"/>
    </xf>
    <xf numFmtId="164" fontId="4" fillId="0" borderId="7" xfId="0" applyNumberFormat="1" applyFont="1" applyFill="1" applyBorder="1" applyAlignment="1">
      <alignment horizontal="center" vertical="top" wrapText="1"/>
    </xf>
    <xf numFmtId="164" fontId="4" fillId="5" borderId="7" xfId="0" applyNumberFormat="1" applyFont="1" applyFill="1" applyBorder="1" applyAlignment="1">
      <alignment horizontal="center" vertical="top" wrapText="1"/>
    </xf>
    <xf numFmtId="164" fontId="12" fillId="5" borderId="8" xfId="0" applyNumberFormat="1" applyFont="1" applyFill="1" applyBorder="1" applyAlignment="1">
      <alignment horizontal="center" vertical="top" wrapText="1"/>
    </xf>
    <xf numFmtId="4" fontId="12" fillId="5" borderId="19" xfId="0" applyNumberFormat="1" applyFont="1" applyFill="1" applyBorder="1" applyAlignment="1">
      <alignment horizontal="righ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6" borderId="9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8" fillId="3" borderId="15" xfId="0" applyNumberFormat="1" applyFont="1" applyFill="1" applyBorder="1" applyAlignment="1">
      <alignment horizontal="left" vertical="top" wrapText="1"/>
    </xf>
    <xf numFmtId="164" fontId="8" fillId="3" borderId="16" xfId="0" applyNumberFormat="1" applyFont="1" applyFill="1" applyBorder="1" applyAlignment="1">
      <alignment horizontal="left" vertical="top" wrapText="1"/>
    </xf>
    <xf numFmtId="0" fontId="11" fillId="5" borderId="3" xfId="0" applyFont="1" applyFill="1" applyBorder="1" applyAlignment="1">
      <alignment horizontal="left" vertical="top" wrapText="1"/>
    </xf>
    <xf numFmtId="0" fontId="11" fillId="5" borderId="4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left" vertical="top"/>
    </xf>
    <xf numFmtId="0" fontId="12" fillId="5" borderId="15" xfId="0" applyFont="1" applyFill="1" applyBorder="1" applyAlignment="1">
      <alignment horizontal="left" vertical="top" wrapText="1"/>
    </xf>
    <xf numFmtId="0" fontId="12" fillId="5" borderId="16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4" workbookViewId="0">
      <selection activeCell="J7" sqref="J7"/>
    </sheetView>
  </sheetViews>
  <sheetFormatPr defaultRowHeight="14.4" x14ac:dyDescent="0.3"/>
  <cols>
    <col min="4" max="4" width="37.88671875" customWidth="1"/>
    <col min="5" max="5" width="19.5546875" customWidth="1"/>
    <col min="6" max="6" width="19.109375" customWidth="1"/>
  </cols>
  <sheetData>
    <row r="1" spans="1:6" x14ac:dyDescent="0.3">
      <c r="A1" s="33" t="s">
        <v>35</v>
      </c>
    </row>
    <row r="2" spans="1:6" x14ac:dyDescent="0.3">
      <c r="A2" s="33" t="s">
        <v>36</v>
      </c>
    </row>
    <row r="3" spans="1:6" x14ac:dyDescent="0.3">
      <c r="A3" s="33" t="s">
        <v>37</v>
      </c>
    </row>
    <row r="4" spans="1:6" x14ac:dyDescent="0.3">
      <c r="D4" s="34" t="s">
        <v>34</v>
      </c>
    </row>
    <row r="6" spans="1:6" x14ac:dyDescent="0.3">
      <c r="A6" s="1"/>
      <c r="B6" s="2" t="s">
        <v>0</v>
      </c>
      <c r="C6" s="37"/>
      <c r="D6" s="38"/>
      <c r="E6" s="39" t="s">
        <v>1</v>
      </c>
      <c r="F6" s="41" t="s">
        <v>2</v>
      </c>
    </row>
    <row r="7" spans="1:6" x14ac:dyDescent="0.3">
      <c r="A7" s="3" t="s">
        <v>3</v>
      </c>
      <c r="B7" s="4" t="s">
        <v>4</v>
      </c>
      <c r="C7" s="43" t="s">
        <v>5</v>
      </c>
      <c r="D7" s="44"/>
      <c r="E7" s="40"/>
      <c r="F7" s="42"/>
    </row>
    <row r="8" spans="1:6" ht="15.6" x14ac:dyDescent="0.3">
      <c r="A8" s="5"/>
      <c r="B8" s="6">
        <v>3</v>
      </c>
      <c r="C8" s="45" t="s">
        <v>6</v>
      </c>
      <c r="D8" s="46"/>
      <c r="E8" s="7">
        <f>E9+E31</f>
        <v>140460</v>
      </c>
      <c r="F8" s="8" t="s">
        <v>7</v>
      </c>
    </row>
    <row r="9" spans="1:6" ht="15.6" customHeight="1" x14ac:dyDescent="0.3">
      <c r="A9" s="9"/>
      <c r="B9" s="9">
        <v>32</v>
      </c>
      <c r="C9" s="47" t="s">
        <v>8</v>
      </c>
      <c r="D9" s="48"/>
      <c r="E9" s="10">
        <f>E10+E14+E20+E29</f>
        <v>138460</v>
      </c>
      <c r="F9" s="8" t="s">
        <v>7</v>
      </c>
    </row>
    <row r="10" spans="1:6" ht="15" customHeight="1" x14ac:dyDescent="0.3">
      <c r="A10" s="11"/>
      <c r="B10" s="11"/>
      <c r="C10" s="49" t="s">
        <v>9</v>
      </c>
      <c r="D10" s="50"/>
      <c r="E10" s="12">
        <f>E11+E12+E13</f>
        <v>13200</v>
      </c>
      <c r="F10" s="8" t="s">
        <v>7</v>
      </c>
    </row>
    <row r="11" spans="1:6" ht="13.8" customHeight="1" x14ac:dyDescent="0.3">
      <c r="A11" s="13"/>
      <c r="B11" s="13">
        <v>3211</v>
      </c>
      <c r="C11" s="51" t="s">
        <v>10</v>
      </c>
      <c r="D11" s="52"/>
      <c r="E11" s="14">
        <v>10000</v>
      </c>
      <c r="F11" s="8" t="s">
        <v>7</v>
      </c>
    </row>
    <row r="12" spans="1:6" ht="12.6" customHeight="1" x14ac:dyDescent="0.3">
      <c r="A12" s="13"/>
      <c r="B12" s="13">
        <v>3213</v>
      </c>
      <c r="C12" s="51" t="s">
        <v>11</v>
      </c>
      <c r="D12" s="52"/>
      <c r="E12" s="14">
        <v>2200</v>
      </c>
      <c r="F12" s="8" t="s">
        <v>7</v>
      </c>
    </row>
    <row r="13" spans="1:6" ht="15" customHeight="1" x14ac:dyDescent="0.3">
      <c r="A13" s="13">
        <v>2060</v>
      </c>
      <c r="B13" s="13">
        <v>3214</v>
      </c>
      <c r="C13" s="51" t="s">
        <v>12</v>
      </c>
      <c r="D13" s="52"/>
      <c r="E13" s="14">
        <v>1000</v>
      </c>
      <c r="F13" s="8" t="s">
        <v>7</v>
      </c>
    </row>
    <row r="14" spans="1:6" ht="12.6" customHeight="1" x14ac:dyDescent="0.3">
      <c r="A14" s="11"/>
      <c r="B14" s="11">
        <v>322</v>
      </c>
      <c r="C14" s="49" t="s">
        <v>13</v>
      </c>
      <c r="D14" s="50"/>
      <c r="E14" s="15">
        <f>E15+E16+E17+E18+E19</f>
        <v>54300</v>
      </c>
      <c r="F14" s="8" t="s">
        <v>7</v>
      </c>
    </row>
    <row r="15" spans="1:6" ht="13.2" customHeight="1" x14ac:dyDescent="0.3">
      <c r="A15" s="16"/>
      <c r="B15" s="16">
        <v>3221</v>
      </c>
      <c r="C15" s="35" t="s">
        <v>14</v>
      </c>
      <c r="D15" s="36"/>
      <c r="E15" s="17">
        <v>22800</v>
      </c>
      <c r="F15" s="8" t="s">
        <v>7</v>
      </c>
    </row>
    <row r="16" spans="1:6" ht="12" customHeight="1" x14ac:dyDescent="0.3">
      <c r="A16" s="18"/>
      <c r="B16" s="19">
        <v>3223</v>
      </c>
      <c r="C16" s="55" t="s">
        <v>15</v>
      </c>
      <c r="D16" s="56"/>
      <c r="E16" s="20">
        <v>18500</v>
      </c>
      <c r="F16" s="8" t="s">
        <v>7</v>
      </c>
    </row>
    <row r="17" spans="1:6" ht="12" customHeight="1" x14ac:dyDescent="0.3">
      <c r="A17" s="18"/>
      <c r="B17" s="19">
        <v>3224</v>
      </c>
      <c r="C17" s="55" t="s">
        <v>16</v>
      </c>
      <c r="D17" s="56"/>
      <c r="E17" s="20">
        <v>10000</v>
      </c>
      <c r="F17" s="8" t="s">
        <v>7</v>
      </c>
    </row>
    <row r="18" spans="1:6" ht="13.2" customHeight="1" x14ac:dyDescent="0.3">
      <c r="A18" s="18"/>
      <c r="B18" s="19">
        <v>3225</v>
      </c>
      <c r="C18" s="55" t="s">
        <v>17</v>
      </c>
      <c r="D18" s="56"/>
      <c r="E18" s="20">
        <v>3000</v>
      </c>
      <c r="F18" s="8" t="s">
        <v>7</v>
      </c>
    </row>
    <row r="19" spans="1:6" ht="13.2" customHeight="1" x14ac:dyDescent="0.3">
      <c r="A19" s="18">
        <v>5</v>
      </c>
      <c r="B19" s="19">
        <v>3227</v>
      </c>
      <c r="C19" s="55" t="s">
        <v>18</v>
      </c>
      <c r="D19" s="56"/>
      <c r="E19" s="20">
        <v>0</v>
      </c>
      <c r="F19" s="8" t="s">
        <v>7</v>
      </c>
    </row>
    <row r="20" spans="1:6" ht="13.2" customHeight="1" x14ac:dyDescent="0.3">
      <c r="A20" s="21"/>
      <c r="B20" s="11">
        <v>323</v>
      </c>
      <c r="C20" s="49" t="s">
        <v>19</v>
      </c>
      <c r="D20" s="50"/>
      <c r="E20" s="22">
        <f>E21+E22+E23+E24+E25+E26+E27+E28</f>
        <v>50800</v>
      </c>
      <c r="F20" s="8" t="s">
        <v>7</v>
      </c>
    </row>
    <row r="21" spans="1:6" ht="16.2" customHeight="1" x14ac:dyDescent="0.3">
      <c r="A21" s="18"/>
      <c r="B21" s="19">
        <v>3231</v>
      </c>
      <c r="C21" s="55" t="s">
        <v>20</v>
      </c>
      <c r="D21" s="56"/>
      <c r="E21" s="14">
        <v>7000</v>
      </c>
      <c r="F21" s="8" t="s">
        <v>7</v>
      </c>
    </row>
    <row r="22" spans="1:6" ht="13.2" customHeight="1" x14ac:dyDescent="0.3">
      <c r="A22" s="18"/>
      <c r="B22" s="19">
        <v>3232</v>
      </c>
      <c r="C22" s="55" t="s">
        <v>21</v>
      </c>
      <c r="D22" s="56"/>
      <c r="E22" s="14">
        <v>10500</v>
      </c>
      <c r="F22" s="8" t="s">
        <v>7</v>
      </c>
    </row>
    <row r="23" spans="1:6" x14ac:dyDescent="0.3">
      <c r="A23" s="18"/>
      <c r="B23" s="19">
        <v>3233</v>
      </c>
      <c r="C23" s="23" t="s">
        <v>33</v>
      </c>
      <c r="D23" s="24" t="s">
        <v>22</v>
      </c>
      <c r="E23" s="14">
        <v>500</v>
      </c>
      <c r="F23" s="8" t="s">
        <v>7</v>
      </c>
    </row>
    <row r="24" spans="1:6" ht="15" customHeight="1" x14ac:dyDescent="0.3">
      <c r="A24" s="18"/>
      <c r="B24" s="19">
        <v>3234</v>
      </c>
      <c r="C24" s="55" t="s">
        <v>23</v>
      </c>
      <c r="D24" s="56"/>
      <c r="E24" s="14">
        <v>3300</v>
      </c>
      <c r="F24" s="8" t="s">
        <v>7</v>
      </c>
    </row>
    <row r="25" spans="1:6" ht="13.8" customHeight="1" x14ac:dyDescent="0.3">
      <c r="A25" s="19"/>
      <c r="B25" s="19">
        <v>3236</v>
      </c>
      <c r="C25" s="51" t="s">
        <v>24</v>
      </c>
      <c r="D25" s="52"/>
      <c r="E25" s="14">
        <v>3000</v>
      </c>
      <c r="F25" s="8" t="s">
        <v>7</v>
      </c>
    </row>
    <row r="26" spans="1:6" ht="15.6" customHeight="1" x14ac:dyDescent="0.3">
      <c r="A26" s="19"/>
      <c r="B26" s="19">
        <v>3237</v>
      </c>
      <c r="C26" s="51" t="s">
        <v>25</v>
      </c>
      <c r="D26" s="52"/>
      <c r="E26" s="14">
        <v>1500</v>
      </c>
      <c r="F26" s="8" t="s">
        <v>7</v>
      </c>
    </row>
    <row r="27" spans="1:6" ht="14.4" customHeight="1" x14ac:dyDescent="0.3">
      <c r="A27" s="19"/>
      <c r="B27" s="19">
        <v>3238</v>
      </c>
      <c r="C27" s="51" t="s">
        <v>26</v>
      </c>
      <c r="D27" s="52"/>
      <c r="E27" s="14">
        <v>15000</v>
      </c>
      <c r="F27" s="8" t="s">
        <v>7</v>
      </c>
    </row>
    <row r="28" spans="1:6" ht="13.8" customHeight="1" x14ac:dyDescent="0.3">
      <c r="A28" s="19"/>
      <c r="B28" s="19">
        <v>3239</v>
      </c>
      <c r="C28" s="53" t="s">
        <v>27</v>
      </c>
      <c r="D28" s="54"/>
      <c r="E28" s="14">
        <v>10000</v>
      </c>
      <c r="F28" s="8" t="s">
        <v>7</v>
      </c>
    </row>
    <row r="29" spans="1:6" ht="13.8" customHeight="1" x14ac:dyDescent="0.3">
      <c r="A29" s="25"/>
      <c r="B29" s="26">
        <v>329</v>
      </c>
      <c r="C29" s="57" t="s">
        <v>28</v>
      </c>
      <c r="D29" s="58"/>
      <c r="E29" s="27">
        <f>E30</f>
        <v>20160</v>
      </c>
      <c r="F29" s="8" t="s">
        <v>7</v>
      </c>
    </row>
    <row r="30" spans="1:6" ht="14.4" customHeight="1" x14ac:dyDescent="0.3">
      <c r="A30" s="28"/>
      <c r="B30" s="19">
        <v>3299</v>
      </c>
      <c r="C30" s="51" t="s">
        <v>29</v>
      </c>
      <c r="D30" s="52"/>
      <c r="E30" s="14">
        <v>20160</v>
      </c>
      <c r="F30" s="8" t="s">
        <v>7</v>
      </c>
    </row>
    <row r="31" spans="1:6" ht="12.6" customHeight="1" x14ac:dyDescent="0.3">
      <c r="A31" s="29"/>
      <c r="B31" s="30">
        <v>34</v>
      </c>
      <c r="C31" s="59" t="s">
        <v>30</v>
      </c>
      <c r="D31" s="60"/>
      <c r="E31" s="31">
        <f>E33</f>
        <v>2000</v>
      </c>
      <c r="F31" s="8" t="s">
        <v>7</v>
      </c>
    </row>
    <row r="32" spans="1:6" ht="13.8" customHeight="1" x14ac:dyDescent="0.3">
      <c r="A32" s="25"/>
      <c r="B32" s="26">
        <v>343</v>
      </c>
      <c r="C32" s="61" t="s">
        <v>31</v>
      </c>
      <c r="D32" s="62"/>
      <c r="E32" s="27">
        <v>2000</v>
      </c>
      <c r="F32" s="8" t="s">
        <v>7</v>
      </c>
    </row>
    <row r="33" spans="1:6" ht="16.8" customHeight="1" x14ac:dyDescent="0.3">
      <c r="A33" s="32"/>
      <c r="B33" s="19">
        <v>3431</v>
      </c>
      <c r="C33" s="53" t="s">
        <v>32</v>
      </c>
      <c r="D33" s="54"/>
      <c r="E33" s="14">
        <v>2000</v>
      </c>
      <c r="F33" s="8" t="s">
        <v>7</v>
      </c>
    </row>
  </sheetData>
  <mergeCells count="29">
    <mergeCell ref="C29:D29"/>
    <mergeCell ref="C30:D30"/>
    <mergeCell ref="C31:D31"/>
    <mergeCell ref="C32:D32"/>
    <mergeCell ref="C33:D33"/>
    <mergeCell ref="C28:D28"/>
    <mergeCell ref="C16:D16"/>
    <mergeCell ref="C17:D17"/>
    <mergeCell ref="C18:D18"/>
    <mergeCell ref="C19:D19"/>
    <mergeCell ref="C20:D20"/>
    <mergeCell ref="C21:D21"/>
    <mergeCell ref="C22:D22"/>
    <mergeCell ref="C24:D24"/>
    <mergeCell ref="C25:D25"/>
    <mergeCell ref="C26:D26"/>
    <mergeCell ref="C27:D27"/>
    <mergeCell ref="C15:D15"/>
    <mergeCell ref="C6:D6"/>
    <mergeCell ref="E6:E7"/>
    <mergeCell ref="F6:F7"/>
    <mergeCell ref="C7:D7"/>
    <mergeCell ref="C8:D8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Korisnik</cp:lastModifiedBy>
  <dcterms:created xsi:type="dcterms:W3CDTF">2021-08-10T11:04:15Z</dcterms:created>
  <dcterms:modified xsi:type="dcterms:W3CDTF">2021-08-11T11:51:42Z</dcterms:modified>
</cp:coreProperties>
</file>